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66DC194-93C0-48C5-9E68-A5F241854801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6" i="1" l="1"/>
  <c r="K446" i="1"/>
  <c r="L445" i="1"/>
  <c r="K445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381" i="1" l="1"/>
  <c r="L420" i="1"/>
  <c r="K381" i="1"/>
  <c r="L418" i="1"/>
  <c r="K418" i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09" i="1" l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<sst xmlns="http://schemas.openxmlformats.org/spreadsheetml/2006/main" count="953" uniqueCount="275">
  <si>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</si>
  <si>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</si>
  <si>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</si>
  <si>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</si>
  <si>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</si>
  <si>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</si>
  <si>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</si>
  <si>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</si>
  <si>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</si>
  <si>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</si>
  <si>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</si>
  <si>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</si>
  <si>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</si>
  <si>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</si>
  <si>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</si>
  <si>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</si>
  <si>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</si>
  <si>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</si>
  <si>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</si>
  <si>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</si>
  <si>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</si>
  <si>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</si>
  <si>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</si>
  <si>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</si>
  <si>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</si>
  <si>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</si>
  <si>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</si>
  <si>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</si>
  <si>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</si>
  <si>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</si>
  <si>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</si>
  <si>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</si>
  <si>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</si>
  <si>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</si>
  <si>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</si>
  <si>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</si>
  <si>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</si>
  <si>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</si>
  <si>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</si>
  <si>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</si>
  <si>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</si>
  <si>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</si>
  <si>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</si>
  <si>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</si>
  <si>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</si>
  <si>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</si>
  <si>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</si>
  <si>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</si>
  <si>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</si>
  <si>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</si>
  <si>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</si>
  <si>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</si>
  <si>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</si>
  <si>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</si>
  <si>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</si>
  <si>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</si>
  <si>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</si>
  <si>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</si>
  <si>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</si>
  <si>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</si>
  <si>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</si>
  <si>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</si>
  <si>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</si>
  <si>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</si>
  <si>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</si>
  <si>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</si>
  <si>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</si>
  <si>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</si>
  <si>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</si>
  <si>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</si>
  <si>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</si>
  <si>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</si>
  <si>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</si>
  <si>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</si>
  <si>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</si>
  <si>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</si>
  <si>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</si>
  <si>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</si>
  <si>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</si>
  <si>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</si>
  <si>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</si>
  <si>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</si>
  <si>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</si>
  <si>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</si>
  <si>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</si>
  <si>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</si>
  <si>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</si>
  <si>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</si>
  <si>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</si>
  <si>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</si>
  <si>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</si>
  <si>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</si>
  <si>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</si>
  <si>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</si>
  <si>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</si>
  <si>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</si>
  <si>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</si>
  <si>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</si>
  <si>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</si>
  <si>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</si>
  <si>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</si>
  <si>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</si>
  <si>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</si>
  <si>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</si>
  <si>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</si>
  <si>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</si>
  <si>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</si>
  <si>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</si>
  <si>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</si>
  <si>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</si>
  <si>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</si>
  <si>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</si>
  <si>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</si>
  <si>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</si>
  <si>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</si>
  <si>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</si>
  <si>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</si>
  <si>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</si>
  <si>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</si>
  <si>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</si>
  <si>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</si>
  <si>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</si>
  <si>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</si>
  <si>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</si>
  <si>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</si>
  <si>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</si>
  <si>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</si>
  <si>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</si>
  <si>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</si>
  <si>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</si>
  <si>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</si>
  <si>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</si>
  <si>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</si>
  <si>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</si>
  <si>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</si>
  <si>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</si>
  <si>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</si>
  <si>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</si>
  <si>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</si>
  <si>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</si>
  <si>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</si>
  <si>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</si>
  <si>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</si>
  <si>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</si>
  <si>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</si>
  <si>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</si>
  <si>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</si>
  <si>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</si>
  <si>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</si>
  <si>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</si>
  <si>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</si>
  <si>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</si>
  <si>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</si>
  <si>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</si>
  <si>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</si>
  <si>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</si>
  <si>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</si>
  <si>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</si>
  <si>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</si>
  <si>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</si>
  <si>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</si>
  <si>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</si>
  <si>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</si>
  <si>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</si>
  <si>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</si>
  <si>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</si>
  <si>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</si>
  <si>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</si>
  <si>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</si>
  <si>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</si>
  <si>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</si>
  <si>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</si>
  <si>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</si>
  <si>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</si>
  <si>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</si>
  <si>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</si>
  <si>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</si>
  <si>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</si>
  <si>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</si>
  <si>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</si>
  <si>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</si>
  <si>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</si>
  <si>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</si>
  <si>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</si>
  <si>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</si>
  <si>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</si>
  <si>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</si>
  <si>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</si>
  <si>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</si>
  <si>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</si>
  <si>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</si>
  <si>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</si>
  <si>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</si>
  <si>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</si>
  <si>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</si>
  <si>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</si>
  <si>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</si>
  <si>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</si>
  <si>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</si>
  <si>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</si>
  <si>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</si>
  <si>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</si>
  <si>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</si>
  <si>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</si>
  <si>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</si>
  <si>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</si>
  <si>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</si>
  <si>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</si>
  <si>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</si>
  <si>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</si>
  <si>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</si>
  <si>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</si>
  <si>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</si>
  <si>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</si>
  <si>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</si>
  <si>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</si>
  <si>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</si>
  <si>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</si>
  <si>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</si>
  <si>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</si>
  <si>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</si>
  <si>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</si>
  <si>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</si>
  <si>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</si>
  <si>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</si>
  <si>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</si>
  <si>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</si>
  <si>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</si>
  <si>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</si>
  <si>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</si>
  <si>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</si>
  <si>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</si>
  <si>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</si>
  <si>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</si>
  <si>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</si>
  <si>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</si>
  <si>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</si>
  <si>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</si>
  <si>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</si>
  <si>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</si>
  <si>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</si>
  <si>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</si>
  <si>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</si>
  <si>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</si>
  <si>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</si>
  <si>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</si>
  <si>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</si>
  <si>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</si>
  <si>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</si>
  <si>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</si>
  <si>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</si>
  <si>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</si>
  <si>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</si>
  <si>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</si>
  <si>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</si>
  <si>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</si>
  <si>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</si>
  <si>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</si>
  <si>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</si>
  <si>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</si>
  <si>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</si>
  <si>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</si>
  <si>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</si>
  <si>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</si>
  <si>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</si>
  <si>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</si>
  <si>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</si>
  <si>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</si>
  <si>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</si>
  <si>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</si>
  <si>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</si>
  <si>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</si>
  <si>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</si>
  <si>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</si>
  <si>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1 7  b u l a n   O k t o b e r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</si>
</sst>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46"/>
  <sheetViews>
    <sheetView showGridLines="0" tabSelected="1" zoomScale="90" zoomScaleNormal="90" zoomScaleSheetLayoutView="115" workbookViewId="0">
      <pane xSplit="4" ySplit="3" topLeftCell="E431" activePane="bottomRight" state="frozen"/>
      <selection pane="topRight" activeCell="D1" sqref="D1"/>
      <selection pane="bottomLeft" activeCell="A4" sqref="A4"/>
      <selection pane="bottomRight" activeCell="O432" sqref="O432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27" t="s">
        <v>129</v>
      </c>
      <c r="M2" s="327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15" t="s">
        <v>121</v>
      </c>
      <c r="B11" s="316"/>
      <c r="C11" s="316"/>
      <c r="D11" s="316"/>
      <c r="E11" s="316"/>
      <c r="F11" s="316"/>
      <c r="G11" s="316"/>
      <c r="H11" s="316"/>
      <c r="I11" s="316"/>
      <c r="J11" s="317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18" t="s">
        <v>121</v>
      </c>
      <c r="B19" s="319"/>
      <c r="C19" s="320"/>
      <c r="D19" s="320"/>
      <c r="E19" s="320"/>
      <c r="F19" s="320"/>
      <c r="G19" s="320"/>
      <c r="H19" s="320"/>
      <c r="I19" s="320"/>
      <c r="J19" s="321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15" t="s">
        <v>121</v>
      </c>
      <c r="B26" s="316"/>
      <c r="C26" s="316"/>
      <c r="D26" s="316"/>
      <c r="E26" s="316"/>
      <c r="F26" s="316"/>
      <c r="G26" s="316"/>
      <c r="H26" s="316"/>
      <c r="I26" s="316"/>
      <c r="J26" s="317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8">
        <v>45280</v>
      </c>
      <c r="B27" s="328">
        <v>45287</v>
      </c>
      <c r="C27" s="330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9"/>
      <c r="B28" s="329"/>
      <c r="C28" s="331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2" t="s">
        <v>121</v>
      </c>
      <c r="B29" s="333"/>
      <c r="C29" s="333"/>
      <c r="D29" s="333"/>
      <c r="E29" s="333"/>
      <c r="F29" s="333"/>
      <c r="G29" s="333"/>
      <c r="H29" s="333"/>
      <c r="I29" s="333"/>
      <c r="J29" s="334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5">
        <v>45282</v>
      </c>
      <c r="B30" s="335">
        <v>45288</v>
      </c>
      <c r="C30" s="330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6"/>
      <c r="B31" s="336"/>
      <c r="C31" s="338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6"/>
      <c r="B32" s="336"/>
      <c r="C32" s="338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7"/>
      <c r="B33" s="337"/>
      <c r="C33" s="331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2" t="s">
        <v>121</v>
      </c>
      <c r="B34" s="333"/>
      <c r="C34" s="333"/>
      <c r="D34" s="333"/>
      <c r="E34" s="333"/>
      <c r="F34" s="333"/>
      <c r="G34" s="333"/>
      <c r="H34" s="333"/>
      <c r="I34" s="333"/>
      <c r="J34" s="334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18" t="s">
        <v>121</v>
      </c>
      <c r="B42" s="319"/>
      <c r="C42" s="320"/>
      <c r="D42" s="320"/>
      <c r="E42" s="320"/>
      <c r="F42" s="320"/>
      <c r="G42" s="320"/>
      <c r="H42" s="320"/>
      <c r="I42" s="320"/>
      <c r="J42" s="321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18" t="s">
        <v>121</v>
      </c>
      <c r="B49" s="320"/>
      <c r="C49" s="320"/>
      <c r="D49" s="320"/>
      <c r="E49" s="320"/>
      <c r="F49" s="320"/>
      <c r="G49" s="320"/>
      <c r="H49" s="320"/>
      <c r="I49" s="320"/>
      <c r="J49" s="321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15" t="s">
        <v>121</v>
      </c>
      <c r="B57" s="316"/>
      <c r="C57" s="316"/>
      <c r="D57" s="316"/>
      <c r="E57" s="316"/>
      <c r="F57" s="316"/>
      <c r="G57" s="316"/>
      <c r="H57" s="316"/>
      <c r="I57" s="316"/>
      <c r="J57" s="317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18" t="s">
        <v>121</v>
      </c>
      <c r="B65" s="319"/>
      <c r="C65" s="320"/>
      <c r="D65" s="320"/>
      <c r="E65" s="320"/>
      <c r="F65" s="320"/>
      <c r="G65" s="320"/>
      <c r="H65" s="320"/>
      <c r="I65" s="320"/>
      <c r="J65" s="321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15" t="s">
        <v>121</v>
      </c>
      <c r="B73" s="316"/>
      <c r="C73" s="316"/>
      <c r="D73" s="316"/>
      <c r="E73" s="316"/>
      <c r="F73" s="316"/>
      <c r="G73" s="316"/>
      <c r="H73" s="316"/>
      <c r="I73" s="316"/>
      <c r="J73" s="317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24" t="s">
        <v>143</v>
      </c>
      <c r="B74" s="325"/>
      <c r="C74" s="325"/>
      <c r="D74" s="325"/>
      <c r="E74" s="325"/>
      <c r="F74" s="325"/>
      <c r="G74" s="325"/>
      <c r="H74" s="325"/>
      <c r="I74" s="325"/>
      <c r="J74" s="326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24" t="s">
        <v>161</v>
      </c>
      <c r="B75" s="325"/>
      <c r="C75" s="325"/>
      <c r="D75" s="325"/>
      <c r="E75" s="325"/>
      <c r="F75" s="325"/>
      <c r="G75" s="325"/>
      <c r="H75" s="325"/>
      <c r="I75" s="325"/>
      <c r="J75" s="326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18" t="s">
        <v>121</v>
      </c>
      <c r="B84" s="319"/>
      <c r="C84" s="320"/>
      <c r="D84" s="320"/>
      <c r="E84" s="320"/>
      <c r="F84" s="320"/>
      <c r="G84" s="320"/>
      <c r="H84" s="320"/>
      <c r="I84" s="320"/>
      <c r="J84" s="321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15" t="s">
        <v>121</v>
      </c>
      <c r="B92" s="316"/>
      <c r="C92" s="316"/>
      <c r="D92" s="316"/>
      <c r="E92" s="316"/>
      <c r="F92" s="316"/>
      <c r="G92" s="316"/>
      <c r="H92" s="316"/>
      <c r="I92" s="316"/>
      <c r="J92" s="317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18" t="s">
        <v>121</v>
      </c>
      <c r="B100" s="319"/>
      <c r="C100" s="320"/>
      <c r="D100" s="320"/>
      <c r="E100" s="320"/>
      <c r="F100" s="320"/>
      <c r="G100" s="320"/>
      <c r="H100" s="320"/>
      <c r="I100" s="320"/>
      <c r="J100" s="321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15" t="s">
        <v>121</v>
      </c>
      <c r="B108" s="316"/>
      <c r="C108" s="316"/>
      <c r="D108" s="316"/>
      <c r="E108" s="316"/>
      <c r="F108" s="316"/>
      <c r="G108" s="316"/>
      <c r="H108" s="316"/>
      <c r="I108" s="316"/>
      <c r="J108" s="317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2" t="s">
        <v>121</v>
      </c>
      <c r="B111" s="319"/>
      <c r="C111" s="319"/>
      <c r="D111" s="319"/>
      <c r="E111" s="319"/>
      <c r="F111" s="319"/>
      <c r="G111" s="319"/>
      <c r="H111" s="319"/>
      <c r="I111" s="319"/>
      <c r="J111" s="323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18" t="s">
        <v>121</v>
      </c>
      <c r="B119" s="319"/>
      <c r="C119" s="320"/>
      <c r="D119" s="320"/>
      <c r="E119" s="320"/>
      <c r="F119" s="320"/>
      <c r="G119" s="320"/>
      <c r="H119" s="320"/>
      <c r="I119" s="320"/>
      <c r="J119" s="321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4" t="s">
        <v>164</v>
      </c>
      <c r="B120" s="325"/>
      <c r="C120" s="325"/>
      <c r="D120" s="325"/>
      <c r="E120" s="325"/>
      <c r="F120" s="325"/>
      <c r="G120" s="325"/>
      <c r="H120" s="325"/>
      <c r="I120" s="325"/>
      <c r="J120" s="326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24" t="s">
        <v>182</v>
      </c>
      <c r="B121" s="325"/>
      <c r="C121" s="325"/>
      <c r="D121" s="325"/>
      <c r="E121" s="325"/>
      <c r="F121" s="325"/>
      <c r="G121" s="325"/>
      <c r="H121" s="325"/>
      <c r="I121" s="325"/>
      <c r="J121" s="326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15" t="s">
        <v>121</v>
      </c>
      <c r="B129" s="316"/>
      <c r="C129" s="316"/>
      <c r="D129" s="316"/>
      <c r="E129" s="316"/>
      <c r="F129" s="316"/>
      <c r="G129" s="316"/>
      <c r="H129" s="316"/>
      <c r="I129" s="316"/>
      <c r="J129" s="317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18" t="s">
        <v>121</v>
      </c>
      <c r="B137" s="319"/>
      <c r="C137" s="320"/>
      <c r="D137" s="320"/>
      <c r="E137" s="320"/>
      <c r="F137" s="320"/>
      <c r="G137" s="320"/>
      <c r="H137" s="320"/>
      <c r="I137" s="320"/>
      <c r="J137" s="321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15" t="s">
        <v>121</v>
      </c>
      <c r="B145" s="316"/>
      <c r="C145" s="316"/>
      <c r="D145" s="316"/>
      <c r="E145" s="316"/>
      <c r="F145" s="316"/>
      <c r="G145" s="316"/>
      <c r="H145" s="316"/>
      <c r="I145" s="316"/>
      <c r="J145" s="317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18" t="s">
        <v>121</v>
      </c>
      <c r="B153" s="319"/>
      <c r="C153" s="320"/>
      <c r="D153" s="320"/>
      <c r="E153" s="320"/>
      <c r="F153" s="320"/>
      <c r="G153" s="320"/>
      <c r="H153" s="320"/>
      <c r="I153" s="320"/>
      <c r="J153" s="321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24" t="s">
        <v>188</v>
      </c>
      <c r="B154" s="325"/>
      <c r="C154" s="325"/>
      <c r="D154" s="325"/>
      <c r="E154" s="325"/>
      <c r="F154" s="325"/>
      <c r="G154" s="325"/>
      <c r="H154" s="325"/>
      <c r="I154" s="325"/>
      <c r="J154" s="326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24" t="s">
        <v>191</v>
      </c>
      <c r="B155" s="325"/>
      <c r="C155" s="325"/>
      <c r="D155" s="325"/>
      <c r="E155" s="325"/>
      <c r="F155" s="325"/>
      <c r="G155" s="325"/>
      <c r="H155" s="325"/>
      <c r="I155" s="325"/>
      <c r="J155" s="326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15" t="s">
        <v>121</v>
      </c>
      <c r="B158" s="343"/>
      <c r="C158" s="316"/>
      <c r="D158" s="316"/>
      <c r="E158" s="316"/>
      <c r="F158" s="316"/>
      <c r="G158" s="316"/>
      <c r="H158" s="316"/>
      <c r="I158" s="316"/>
      <c r="J158" s="317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15" t="s">
        <v>121</v>
      </c>
      <c r="B166" s="316"/>
      <c r="C166" s="316"/>
      <c r="D166" s="316"/>
      <c r="E166" s="316"/>
      <c r="F166" s="316"/>
      <c r="G166" s="316"/>
      <c r="H166" s="316"/>
      <c r="I166" s="316"/>
      <c r="J166" s="317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15" t="s">
        <v>121</v>
      </c>
      <c r="B174" s="343"/>
      <c r="C174" s="316"/>
      <c r="D174" s="316"/>
      <c r="E174" s="316"/>
      <c r="F174" s="316"/>
      <c r="G174" s="316"/>
      <c r="H174" s="316"/>
      <c r="I174" s="316"/>
      <c r="J174" s="317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42" t="s">
        <v>121</v>
      </c>
      <c r="B176" s="343"/>
      <c r="C176" s="316"/>
      <c r="D176" s="316"/>
      <c r="E176" s="316"/>
      <c r="F176" s="316"/>
      <c r="G176" s="316"/>
      <c r="H176" s="316"/>
      <c r="I176" s="316"/>
      <c r="J176" s="317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24" t="s">
        <v>198</v>
      </c>
      <c r="B177" s="325"/>
      <c r="C177" s="325"/>
      <c r="D177" s="325"/>
      <c r="E177" s="325"/>
      <c r="F177" s="325"/>
      <c r="G177" s="325"/>
      <c r="H177" s="325"/>
      <c r="I177" s="325"/>
      <c r="J177" s="326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24" t="s">
        <v>199</v>
      </c>
      <c r="B178" s="325"/>
      <c r="C178" s="325"/>
      <c r="D178" s="325"/>
      <c r="E178" s="325"/>
      <c r="F178" s="325"/>
      <c r="G178" s="325"/>
      <c r="H178" s="325"/>
      <c r="I178" s="325"/>
      <c r="J178" s="326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42" t="s">
        <v>121</v>
      </c>
      <c r="B180" s="343"/>
      <c r="C180" s="316"/>
      <c r="D180" s="316"/>
      <c r="E180" s="316"/>
      <c r="F180" s="316"/>
      <c r="G180" s="316"/>
      <c r="H180" s="316"/>
      <c r="I180" s="316"/>
      <c r="J180" s="317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18" t="s">
        <v>121</v>
      </c>
      <c r="B188" s="319"/>
      <c r="C188" s="320"/>
      <c r="D188" s="320"/>
      <c r="E188" s="320"/>
      <c r="F188" s="320"/>
      <c r="G188" s="320"/>
      <c r="H188" s="320"/>
      <c r="I188" s="320"/>
      <c r="J188" s="321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15" t="s">
        <v>121</v>
      </c>
      <c r="B196" s="316"/>
      <c r="C196" s="316"/>
      <c r="D196" s="316"/>
      <c r="E196" s="316"/>
      <c r="F196" s="316"/>
      <c r="G196" s="316"/>
      <c r="H196" s="316"/>
      <c r="I196" s="316"/>
      <c r="J196" s="317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18" t="s">
        <v>121</v>
      </c>
      <c r="B204" s="319"/>
      <c r="C204" s="320"/>
      <c r="D204" s="320"/>
      <c r="E204" s="320"/>
      <c r="F204" s="320"/>
      <c r="G204" s="320"/>
      <c r="H204" s="320"/>
      <c r="I204" s="320"/>
      <c r="J204" s="321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18" t="s">
        <v>121</v>
      </c>
      <c r="B219" s="344"/>
      <c r="C219" s="320"/>
      <c r="D219" s="320"/>
      <c r="E219" s="320"/>
      <c r="F219" s="320"/>
      <c r="G219" s="320"/>
      <c r="H219" s="320"/>
      <c r="I219" s="320"/>
      <c r="J219" s="321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15" t="s">
        <v>121</v>
      </c>
      <c r="B227" s="316"/>
      <c r="C227" s="316"/>
      <c r="D227" s="316"/>
      <c r="E227" s="316"/>
      <c r="F227" s="316"/>
      <c r="G227" s="316"/>
      <c r="H227" s="316"/>
      <c r="I227" s="316"/>
      <c r="J227" s="317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18" t="s">
        <v>121</v>
      </c>
      <c r="B236" s="319"/>
      <c r="C236" s="320"/>
      <c r="D236" s="320"/>
      <c r="E236" s="320"/>
      <c r="F236" s="320"/>
      <c r="G236" s="320"/>
      <c r="H236" s="320"/>
      <c r="I236" s="320"/>
      <c r="J236" s="321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24" t="s">
        <v>202</v>
      </c>
      <c r="B237" s="325"/>
      <c r="C237" s="325"/>
      <c r="D237" s="325"/>
      <c r="E237" s="325"/>
      <c r="F237" s="325"/>
      <c r="G237" s="325"/>
      <c r="H237" s="325"/>
      <c r="I237" s="325"/>
      <c r="J237" s="326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24" t="s">
        <v>207</v>
      </c>
      <c r="B238" s="325"/>
      <c r="C238" s="325"/>
      <c r="D238" s="325"/>
      <c r="E238" s="325"/>
      <c r="F238" s="325"/>
      <c r="G238" s="325"/>
      <c r="H238" s="325"/>
      <c r="I238" s="325"/>
      <c r="J238" s="326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15" t="s">
        <v>121</v>
      </c>
      <c r="B246" s="316"/>
      <c r="C246" s="316"/>
      <c r="D246" s="316"/>
      <c r="E246" s="316"/>
      <c r="F246" s="316"/>
      <c r="G246" s="316"/>
      <c r="H246" s="316"/>
      <c r="I246" s="316"/>
      <c r="J246" s="317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15" t="s">
        <v>121</v>
      </c>
      <c r="B249" s="343"/>
      <c r="C249" s="316"/>
      <c r="D249" s="316"/>
      <c r="E249" s="316"/>
      <c r="F249" s="316"/>
      <c r="G249" s="316"/>
      <c r="H249" s="316"/>
      <c r="I249" s="316"/>
      <c r="J249" s="317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18" t="s">
        <v>121</v>
      </c>
      <c r="B257" s="319"/>
      <c r="C257" s="320"/>
      <c r="D257" s="320"/>
      <c r="E257" s="320"/>
      <c r="F257" s="320"/>
      <c r="G257" s="320"/>
      <c r="H257" s="320"/>
      <c r="I257" s="320"/>
      <c r="J257" s="321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15" t="s">
        <v>121</v>
      </c>
      <c r="B265" s="316"/>
      <c r="C265" s="316"/>
      <c r="D265" s="316"/>
      <c r="E265" s="316"/>
      <c r="F265" s="316"/>
      <c r="G265" s="316"/>
      <c r="H265" s="316"/>
      <c r="I265" s="316"/>
      <c r="J265" s="317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18" t="s">
        <v>121</v>
      </c>
      <c r="B273" s="319"/>
      <c r="C273" s="320"/>
      <c r="D273" s="320"/>
      <c r="E273" s="320"/>
      <c r="F273" s="320"/>
      <c r="G273" s="320"/>
      <c r="H273" s="320"/>
      <c r="I273" s="320"/>
      <c r="J273" s="321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39" t="s">
        <v>208</v>
      </c>
      <c r="B274" s="340"/>
      <c r="C274" s="340"/>
      <c r="D274" s="340"/>
      <c r="E274" s="340"/>
      <c r="F274" s="340"/>
      <c r="G274" s="340"/>
      <c r="H274" s="340"/>
      <c r="I274" s="340"/>
      <c r="J274" s="34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39" t="s">
        <v>229</v>
      </c>
      <c r="B275" s="340"/>
      <c r="C275" s="340"/>
      <c r="D275" s="340"/>
      <c r="E275" s="340"/>
      <c r="F275" s="340"/>
      <c r="G275" s="340"/>
      <c r="H275" s="340"/>
      <c r="I275" s="340"/>
      <c r="J275" s="34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15" t="s">
        <v>121</v>
      </c>
      <c r="B282" s="316"/>
      <c r="C282" s="316"/>
      <c r="D282" s="316"/>
      <c r="E282" s="316"/>
      <c r="F282" s="316"/>
      <c r="G282" s="316"/>
      <c r="H282" s="316"/>
      <c r="I282" s="316"/>
      <c r="J282" s="317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15" t="s">
        <v>121</v>
      </c>
      <c r="B290" s="316"/>
      <c r="C290" s="316"/>
      <c r="D290" s="316"/>
      <c r="E290" s="316"/>
      <c r="F290" s="316"/>
      <c r="G290" s="316"/>
      <c r="H290" s="316"/>
      <c r="I290" s="316"/>
      <c r="J290" s="317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2" t="s">
        <v>121</v>
      </c>
      <c r="B293" s="319"/>
      <c r="C293" s="319"/>
      <c r="D293" s="319"/>
      <c r="E293" s="319"/>
      <c r="F293" s="319"/>
      <c r="G293" s="319"/>
      <c r="H293" s="319"/>
      <c r="I293" s="319"/>
      <c r="J293" s="323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18" t="s">
        <v>121</v>
      </c>
      <c r="B301" s="319"/>
      <c r="C301" s="320"/>
      <c r="D301" s="320"/>
      <c r="E301" s="320"/>
      <c r="F301" s="320"/>
      <c r="G301" s="320"/>
      <c r="H301" s="320"/>
      <c r="I301" s="320"/>
      <c r="J301" s="321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15" t="s">
        <v>121</v>
      </c>
      <c r="B309" s="316"/>
      <c r="C309" s="316"/>
      <c r="D309" s="316"/>
      <c r="E309" s="316"/>
      <c r="F309" s="316"/>
      <c r="G309" s="316"/>
      <c r="H309" s="316"/>
      <c r="I309" s="316"/>
      <c r="J309" s="317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18" t="s">
        <v>121</v>
      </c>
      <c r="B317" s="319"/>
      <c r="C317" s="320"/>
      <c r="D317" s="320"/>
      <c r="E317" s="320"/>
      <c r="F317" s="320"/>
      <c r="G317" s="320"/>
      <c r="H317" s="320"/>
      <c r="I317" s="320"/>
      <c r="J317" s="321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24" t="s">
        <v>235</v>
      </c>
      <c r="B318" s="325"/>
      <c r="C318" s="325"/>
      <c r="D318" s="325"/>
      <c r="E318" s="325"/>
      <c r="F318" s="325"/>
      <c r="G318" s="325"/>
      <c r="H318" s="325"/>
      <c r="I318" s="325"/>
      <c r="J318" s="326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24" t="s">
        <v>243</v>
      </c>
      <c r="B319" s="325"/>
      <c r="C319" s="325"/>
      <c r="D319" s="325"/>
      <c r="E319" s="325"/>
      <c r="F319" s="325"/>
      <c r="G319" s="325"/>
      <c r="H319" s="325"/>
      <c r="I319" s="325"/>
      <c r="J319" s="326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15" t="s">
        <v>121</v>
      </c>
      <c r="B327" s="316"/>
      <c r="C327" s="316"/>
      <c r="D327" s="316"/>
      <c r="E327" s="316"/>
      <c r="F327" s="316"/>
      <c r="G327" s="316"/>
      <c r="H327" s="316"/>
      <c r="I327" s="316"/>
      <c r="J327" s="317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18" t="s">
        <v>121</v>
      </c>
      <c r="B336" s="319"/>
      <c r="C336" s="320"/>
      <c r="D336" s="320"/>
      <c r="E336" s="320"/>
      <c r="F336" s="320"/>
      <c r="G336" s="320"/>
      <c r="H336" s="320"/>
      <c r="I336" s="320"/>
      <c r="J336" s="321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15" t="s">
        <v>121</v>
      </c>
      <c r="B338" s="316"/>
      <c r="C338" s="316"/>
      <c r="D338" s="316"/>
      <c r="E338" s="316"/>
      <c r="F338" s="316"/>
      <c r="G338" s="316"/>
      <c r="H338" s="316"/>
      <c r="I338" s="316"/>
      <c r="J338" s="317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15" t="s">
        <v>121</v>
      </c>
      <c r="B346" s="316"/>
      <c r="C346" s="316"/>
      <c r="D346" s="316"/>
      <c r="E346" s="316"/>
      <c r="F346" s="316"/>
      <c r="G346" s="316"/>
      <c r="H346" s="316"/>
      <c r="I346" s="316"/>
      <c r="J346" s="317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18" t="s">
        <v>121</v>
      </c>
      <c r="B354" s="319"/>
      <c r="C354" s="320"/>
      <c r="D354" s="320"/>
      <c r="E354" s="320"/>
      <c r="F354" s="320"/>
      <c r="G354" s="320"/>
      <c r="H354" s="320"/>
      <c r="I354" s="320"/>
      <c r="J354" s="321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18" t="s">
        <v>121</v>
      </c>
      <c r="B356" s="320"/>
      <c r="C356" s="320"/>
      <c r="D356" s="320"/>
      <c r="E356" s="320"/>
      <c r="F356" s="320"/>
      <c r="G356" s="320"/>
      <c r="H356" s="320"/>
      <c r="I356" s="320"/>
      <c r="J356" s="321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15" t="s">
        <v>121</v>
      </c>
      <c r="B364" s="316"/>
      <c r="C364" s="316"/>
      <c r="D364" s="316"/>
      <c r="E364" s="316"/>
      <c r="F364" s="316"/>
      <c r="G364" s="316"/>
      <c r="H364" s="316"/>
      <c r="I364" s="316"/>
      <c r="J364" s="317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24" t="s">
        <v>246</v>
      </c>
      <c r="B365" s="325"/>
      <c r="C365" s="325"/>
      <c r="D365" s="325"/>
      <c r="E365" s="325"/>
      <c r="F365" s="325"/>
      <c r="G365" s="325"/>
      <c r="H365" s="325"/>
      <c r="I365" s="325"/>
      <c r="J365" s="326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24" t="s">
        <v>253</v>
      </c>
      <c r="B366" s="325"/>
      <c r="C366" s="325"/>
      <c r="D366" s="325"/>
      <c r="E366" s="325"/>
      <c r="F366" s="325"/>
      <c r="G366" s="325"/>
      <c r="H366" s="325"/>
      <c r="I366" s="325"/>
      <c r="J366" s="326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18" t="s">
        <v>121</v>
      </c>
      <c r="B374" s="319"/>
      <c r="C374" s="320"/>
      <c r="D374" s="320"/>
      <c r="E374" s="320"/>
      <c r="F374" s="320"/>
      <c r="G374" s="320"/>
      <c r="H374" s="320"/>
      <c r="I374" s="320"/>
      <c r="J374" s="321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18" t="s">
        <v>121</v>
      </c>
      <c r="B381" s="319"/>
      <c r="C381" s="320"/>
      <c r="D381" s="320"/>
      <c r="E381" s="320"/>
      <c r="F381" s="320"/>
      <c r="G381" s="320"/>
      <c r="H381" s="320"/>
      <c r="I381" s="320"/>
      <c r="J381" s="321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15" t="s">
        <v>121</v>
      </c>
      <c r="B389" s="316"/>
      <c r="C389" s="316"/>
      <c r="D389" s="316"/>
      <c r="E389" s="316"/>
      <c r="F389" s="316"/>
      <c r="G389" s="316"/>
      <c r="H389" s="316"/>
      <c r="I389" s="316"/>
      <c r="J389" s="317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18" t="s">
        <v>121</v>
      </c>
      <c r="B397" s="319"/>
      <c r="C397" s="320"/>
      <c r="D397" s="320"/>
      <c r="E397" s="320"/>
      <c r="F397" s="320"/>
      <c r="G397" s="320"/>
      <c r="H397" s="320"/>
      <c r="I397" s="320"/>
      <c r="J397" s="321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15" t="s">
        <v>121</v>
      </c>
      <c r="B400" s="343"/>
      <c r="C400" s="316"/>
      <c r="D400" s="316"/>
      <c r="E400" s="316"/>
      <c r="F400" s="316"/>
      <c r="G400" s="316"/>
      <c r="H400" s="316"/>
      <c r="I400" s="316"/>
      <c r="J400" s="317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15" t="s">
        <v>121</v>
      </c>
      <c r="B408" s="316"/>
      <c r="C408" s="316"/>
      <c r="D408" s="316"/>
      <c r="E408" s="316"/>
      <c r="F408" s="316"/>
      <c r="G408" s="316"/>
      <c r="H408" s="316"/>
      <c r="I408" s="316"/>
      <c r="J408" s="317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24" t="s">
        <v>254</v>
      </c>
      <c r="B409" s="325"/>
      <c r="C409" s="325"/>
      <c r="D409" s="325"/>
      <c r="E409" s="325"/>
      <c r="F409" s="325"/>
      <c r="G409" s="325"/>
      <c r="H409" s="325"/>
      <c r="I409" s="325"/>
      <c r="J409" s="326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24" t="s">
        <v>264</v>
      </c>
      <c r="B410" s="325"/>
      <c r="C410" s="325"/>
      <c r="D410" s="325"/>
      <c r="E410" s="325"/>
      <c r="F410" s="325"/>
      <c r="G410" s="325"/>
      <c r="H410" s="325"/>
      <c r="I410" s="325"/>
      <c r="J410" s="326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18" t="s">
        <v>121</v>
      </c>
      <c r="B418" s="319"/>
      <c r="C418" s="320"/>
      <c r="D418" s="320"/>
      <c r="E418" s="320"/>
      <c r="F418" s="320"/>
      <c r="G418" s="320"/>
      <c r="H418" s="320"/>
      <c r="I418" s="320"/>
      <c r="J418" s="321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42" t="s">
        <v>121</v>
      </c>
      <c r="B420" s="343"/>
      <c r="C420" s="316"/>
      <c r="D420" s="316"/>
      <c r="E420" s="316"/>
      <c r="F420" s="316"/>
      <c r="G420" s="316"/>
      <c r="H420" s="316"/>
      <c r="I420" s="316"/>
      <c r="J420" s="317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15" t="s">
        <v>121</v>
      </c>
      <c r="B428" s="316"/>
      <c r="C428" s="316"/>
      <c r="D428" s="316"/>
      <c r="E428" s="316"/>
      <c r="F428" s="316"/>
      <c r="G428" s="316"/>
      <c r="H428" s="316"/>
      <c r="I428" s="316"/>
      <c r="J428" s="317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5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5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5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5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5">
      <c r="A436" s="318" t="s">
        <v>121</v>
      </c>
      <c r="B436" s="319"/>
      <c r="C436" s="320"/>
      <c r="D436" s="320"/>
      <c r="E436" s="320"/>
      <c r="F436" s="320"/>
      <c r="G436" s="320"/>
      <c r="H436" s="320"/>
      <c r="I436" s="320"/>
      <c r="J436" s="321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5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5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5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5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5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5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5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5">
      <c r="A444" s="315" t="s">
        <v>121</v>
      </c>
      <c r="B444" s="316"/>
      <c r="C444" s="316"/>
      <c r="D444" s="316"/>
      <c r="E444" s="316"/>
      <c r="F444" s="316"/>
      <c r="G444" s="316"/>
      <c r="H444" s="316"/>
      <c r="I444" s="316"/>
      <c r="J444" s="317"/>
      <c r="K444" s="255">
        <f>SUM(K437:K443)</f>
        <v>17470900</v>
      </c>
      <c r="L444" s="255">
        <f>SUM(L437:L443)</f>
        <v>10000000</v>
      </c>
      <c r="M444" s="165"/>
    </row>
    <row r="445" spans="1:13" ht="10.5" x14ac:dyDescent="0.25">
      <c r="A445" s="324" t="s">
        <v>265</v>
      </c>
      <c r="B445" s="325"/>
      <c r="C445" s="325"/>
      <c r="D445" s="325"/>
      <c r="E445" s="325"/>
      <c r="F445" s="325"/>
      <c r="G445" s="325"/>
      <c r="H445" s="325"/>
      <c r="I445" s="325"/>
      <c r="J445" s="326"/>
      <c r="K445" s="173">
        <f>K418+K420+K428+K436+K444</f>
        <v>126232500</v>
      </c>
      <c r="L445" s="173">
        <f>L418+L420+L428+L436+L444</f>
        <v>69750000</v>
      </c>
      <c r="M445" s="105"/>
    </row>
    <row r="446" spans="1:13" ht="10.5" x14ac:dyDescent="0.25">
      <c r="A446" s="324" t="s">
        <v>274</v>
      </c>
      <c r="B446" s="325"/>
      <c r="C446" s="325"/>
      <c r="D446" s="325"/>
      <c r="E446" s="325"/>
      <c r="F446" s="325"/>
      <c r="G446" s="325"/>
      <c r="H446" s="325"/>
      <c r="I446" s="325"/>
      <c r="J446" s="326"/>
      <c r="K446" s="173">
        <f>K410+K445</f>
        <v>1866015930</v>
      </c>
      <c r="L446" s="173">
        <f>L410+L445</f>
        <v>936614230</v>
      </c>
      <c r="M446" s="165"/>
    </row>
  </sheetData>
  <mergeCells count="87">
    <mergeCell ref="A418:J418"/>
    <mergeCell ref="A445:J445"/>
    <mergeCell ref="A446:J446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36:J436"/>
    <mergeCell ref="A444:J444"/>
    <mergeCell ref="A338:J338"/>
    <mergeCell ref="A364:J364"/>
    <mergeCell ref="A354:J354"/>
    <mergeCell ref="A365:J365"/>
    <mergeCell ref="A389:J389"/>
    <mergeCell ref="A374:J374"/>
    <mergeCell ref="A356:J356"/>
    <mergeCell ref="A366:J366"/>
    <mergeCell ref="A346:J346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2024-10-24T09:04:42Z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